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race Clarke\Desktop\Dept Returns\"/>
    </mc:Choice>
  </mc:AlternateContent>
  <xr:revisionPtr revIDLastSave="0" documentId="13_ncr:1_{533F9EE2-1BB6-4032-87F3-7F2A6D5438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Draft Budget " sheetId="2" r:id="rId1"/>
  </sheets>
  <externalReferences>
    <externalReference r:id="rId2"/>
  </externalReferences>
  <definedNames>
    <definedName name="_xlnm.Print_Area" localSheetId="0">'2026 Draft Budget 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  <c r="B36" i="2"/>
  <c r="B8" i="2"/>
  <c r="A12" i="2"/>
  <c r="B44" i="2" l="1"/>
  <c r="B46" i="2" s="1"/>
</calcChain>
</file>

<file path=xl/sharedStrings.xml><?xml version="1.0" encoding="utf-8"?>
<sst xmlns="http://schemas.openxmlformats.org/spreadsheetml/2006/main" count="42" uniqueCount="42">
  <si>
    <t xml:space="preserve">Income </t>
  </si>
  <si>
    <t xml:space="preserve">Amount </t>
  </si>
  <si>
    <t xml:space="preserve">DRCD Core Funding </t>
  </si>
  <si>
    <t xml:space="preserve">Local Authority Core Funding </t>
  </si>
  <si>
    <t xml:space="preserve">Local Authority Support Worker Funding </t>
  </si>
  <si>
    <t>Local Authority Additional Funding</t>
  </si>
  <si>
    <t>Total Income 2025</t>
  </si>
  <si>
    <t>Expenditure</t>
  </si>
  <si>
    <t xml:space="preserve">Secretariat Travel &amp; Subsistence paid for by PPN </t>
  </si>
  <si>
    <t xml:space="preserve">PPN Representatives Travel &amp; Subsistence paid for by PPN </t>
  </si>
  <si>
    <t xml:space="preserve">Rent and Rates </t>
  </si>
  <si>
    <t>Hosting Fee</t>
  </si>
  <si>
    <t xml:space="preserve">Postage / Telephone </t>
  </si>
  <si>
    <t>Online Communication tools (e.g online meeting software, survey software)</t>
  </si>
  <si>
    <t xml:space="preserve">Office Supplies/Stationery/Printing </t>
  </si>
  <si>
    <t xml:space="preserve">Light and Heat </t>
  </si>
  <si>
    <t xml:space="preserve">Insurance </t>
  </si>
  <si>
    <t xml:space="preserve">Bank Charges </t>
  </si>
  <si>
    <t>Auditing, Accountancy, HR  &amp; Professional Fees (e.g Financial and Legal Fees)</t>
  </si>
  <si>
    <t>Equipment for PPN</t>
  </si>
  <si>
    <t xml:space="preserve">Membership of external orgs/ workshops &amp; conferences attended by PPN </t>
  </si>
  <si>
    <t>Website</t>
  </si>
  <si>
    <t xml:space="preserve">Projects/Activities /Events sponsored by PPN </t>
  </si>
  <si>
    <t>IT/Server Support &amp; Maintenance</t>
  </si>
  <si>
    <t xml:space="preserve">Training &amp; Development  </t>
  </si>
  <si>
    <t xml:space="preserve">Marketing and Promotion of PPN </t>
  </si>
  <si>
    <r>
      <t>Plenary Costs (</t>
    </r>
    <r>
      <rPr>
        <u/>
        <sz val="11"/>
        <color theme="1"/>
        <rFont val="Calibri"/>
        <family val="2"/>
        <scheme val="minor"/>
      </rPr>
      <t>including</t>
    </r>
    <r>
      <rPr>
        <sz val="11"/>
        <color theme="1"/>
        <rFont val="Calibri"/>
        <family val="2"/>
        <scheme val="minor"/>
      </rPr>
      <t xml:space="preserve"> Room Hire /Refreshments) </t>
    </r>
  </si>
  <si>
    <t xml:space="preserve">Meeting Expenses </t>
  </si>
  <si>
    <t>General Maintenance – cleaning, waste etc.</t>
  </si>
  <si>
    <t xml:space="preserve">Contingency  Fund </t>
  </si>
  <si>
    <t xml:space="preserve">Total Expenditure </t>
  </si>
  <si>
    <t>PPN Support Worker Budget</t>
  </si>
  <si>
    <t xml:space="preserve">Travel and Subsistence </t>
  </si>
  <si>
    <t xml:space="preserve">Associated Costs </t>
  </si>
  <si>
    <t>Total Support Woker Budget</t>
  </si>
  <si>
    <t xml:space="preserve">Total </t>
  </si>
  <si>
    <t>Balance</t>
  </si>
  <si>
    <t xml:space="preserve">2026 Budget </t>
  </si>
  <si>
    <t xml:space="preserve">CLG Costs </t>
  </si>
  <si>
    <t>Salary Resource Worker incl. PRSI and Pension</t>
  </si>
  <si>
    <t>Salary Support Worker Inc PRSI and Pension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</si>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</sst>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164" formatCode="&quot;€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5B9BD5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1" fillId="7" borderId="0" xfId="0" applyFont="1" applyFill="1"/>
    <xf numFmtId="164" fontId="1" fillId="7" borderId="0" xfId="0" applyNumberFormat="1" applyFont="1" applyFill="1"/>
    <xf numFmtId="4" fontId="0" fillId="0" borderId="0" xfId="0" applyNumberFormat="1"/>
    <xf numFmtId="0" fontId="6" fillId="0" borderId="0" xfId="0" applyFont="1"/>
    <xf numFmtId="0" fontId="1" fillId="11" borderId="0" xfId="0" applyFont="1" applyFill="1"/>
    <xf numFmtId="4" fontId="1" fillId="11" borderId="0" xfId="0" applyNumberFormat="1" applyFont="1" applyFill="1"/>
    <xf numFmtId="0" fontId="7" fillId="2" borderId="0" xfId="0" applyFont="1" applyFill="1" applyAlignment="1">
      <alignment horizontal="center"/>
    </xf>
    <xf numFmtId="0" fontId="0" fillId="0" borderId="1" xfId="0" applyBorder="1"/>
    <xf numFmtId="0" fontId="3" fillId="3" borderId="5" xfId="0" applyFont="1" applyFill="1" applyBorder="1"/>
    <xf numFmtId="0" fontId="5" fillId="10" borderId="5" xfId="0" applyFont="1" applyFill="1" applyBorder="1" applyAlignment="1">
      <alignment horizontal="right"/>
    </xf>
    <xf numFmtId="0" fontId="0" fillId="5" borderId="5" xfId="0" applyFill="1" applyBorder="1"/>
    <xf numFmtId="8" fontId="6" fillId="9" borderId="5" xfId="0" applyNumberFormat="1" applyFont="1" applyFill="1" applyBorder="1" applyAlignment="1">
      <alignment horizontal="right"/>
    </xf>
    <xf numFmtId="8" fontId="6" fillId="9" borderId="5" xfId="0" applyNumberFormat="1" applyFont="1" applyFill="1" applyBorder="1"/>
    <xf numFmtId="164" fontId="3" fillId="3" borderId="5" xfId="0" applyNumberFormat="1" applyFont="1" applyFill="1" applyBorder="1"/>
    <xf numFmtId="0" fontId="2" fillId="0" borderId="4" xfId="0" applyFont="1" applyBorder="1"/>
    <xf numFmtId="0" fontId="0" fillId="5" borderId="6" xfId="0" applyFill="1" applyBorder="1"/>
    <xf numFmtId="164" fontId="0" fillId="5" borderId="7" xfId="0" applyNumberFormat="1" applyFill="1" applyBorder="1"/>
    <xf numFmtId="0" fontId="3" fillId="6" borderId="3" xfId="0" applyFont="1" applyFill="1" applyBorder="1"/>
    <xf numFmtId="164" fontId="3" fillId="6" borderId="2" xfId="0" applyNumberFormat="1" applyFont="1" applyFill="1" applyBorder="1"/>
    <xf numFmtId="0" fontId="5" fillId="8" borderId="5" xfId="0" applyFont="1" applyFill="1" applyBorder="1"/>
    <xf numFmtId="0" fontId="0" fillId="4" borderId="5" xfId="0" applyFill="1" applyBorder="1"/>
  </cellXfs>
  <cellStyles count="1"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&quot;€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ooregi/Desktop/Budget%202023%20EX.xlsx" TargetMode="External"/><Relationship Id="rId1" Type="http://schemas.openxmlformats.org/officeDocument/2006/relationships/externalLinkPath" Target="/Users/mooregi/Desktop/Budget%202023%20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 2022"/>
    </sheetNames>
    <sheetDataSet>
      <sheetData sheetId="0" refreshError="1">
        <row r="9">
          <cell r="A9" t="str">
            <v>·         Travel &amp; Subsistence Resource Worker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683FC0-14AB-4658-B881-8F548E2EC8AF}" name="Table13" displayName="Table13" ref="A3:B8" totalsRowShown="0" headerRowDxfId="0" headerRowBorderDxfId="4" tableBorderDxfId="5" totalsRowBorderDxfId="3">
  <tableColumns count="2">
    <tableColumn id="1" xr3:uid="{475A226A-D022-4FC6-9C5D-B8C4A4D9C232}" name="Income " dataDxfId="2"/>
    <tableColumn id="2" xr3:uid="{842E0F63-5D9F-40CC-BDEC-1482D40112E8}" name="Amount " dataDxfId="1">
      <calculatedColumnFormula>SUM(B1:B3)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F6FA-2966-48FF-B1D1-50198F9C9DB3}">
  <sheetPr>
    <pageSetUpPr fitToPage="1"/>
  </sheetPr>
  <dimension ref="A1:C46"/>
  <sheetViews>
    <sheetView tabSelected="1" zoomScale="90" zoomScaleNormal="90" workbookViewId="0">
      <selection activeCell="I45" sqref="I45"/>
    </sheetView>
  </sheetViews>
  <sheetFormatPr defaultRowHeight="15" customHeight="1" x14ac:dyDescent="0.3"/>
  <cols>
    <col min="1" max="1" width="74.5546875" customWidth="1"/>
    <col min="2" max="2" width="18.44140625" customWidth="1"/>
    <col min="3" max="3" width="28.77734375" customWidth="1"/>
    <col min="4" max="4" width="11" bestFit="1" customWidth="1"/>
  </cols>
  <sheetData>
    <row r="1" spans="1:3" ht="23.4" x14ac:dyDescent="0.45">
      <c r="A1" s="10" t="s">
        <v>37</v>
      </c>
      <c r="B1" s="10"/>
    </row>
    <row r="2" spans="1:3" ht="14.4" x14ac:dyDescent="0.3">
      <c r="A2" s="1"/>
    </row>
    <row r="3" spans="1:3" ht="14.4" x14ac:dyDescent="0.3">
      <c r="A3" s="18" t="s">
        <v>0</v>
      </c>
      <c r="B3" s="11" t="s">
        <v>1</v>
      </c>
    </row>
    <row r="4" spans="1:3" ht="14.4" x14ac:dyDescent="0.3">
      <c r="A4" s="19" t="s">
        <v>2</v>
      </c>
      <c r="B4" s="20">
        <v>100540</v>
      </c>
    </row>
    <row r="5" spans="1:3" ht="14.4" x14ac:dyDescent="0.3">
      <c r="A5" s="19" t="s">
        <v>3</v>
      </c>
      <c r="B5" s="20">
        <v>30000</v>
      </c>
    </row>
    <row r="6" spans="1:3" ht="14.4" x14ac:dyDescent="0.3">
      <c r="A6" s="19" t="s">
        <v>4</v>
      </c>
      <c r="B6" s="20">
        <v>5000</v>
      </c>
    </row>
    <row r="7" spans="1:3" ht="14.4" x14ac:dyDescent="0.3">
      <c r="A7" s="19" t="s">
        <v>5</v>
      </c>
      <c r="B7" s="20">
        <v>5000</v>
      </c>
    </row>
    <row r="8" spans="1:3" s="2" customFormat="1" ht="14.4" x14ac:dyDescent="0.3">
      <c r="A8" s="21" t="s">
        <v>6</v>
      </c>
      <c r="B8" s="22">
        <f>B4+B5+B6+B7</f>
        <v>140540</v>
      </c>
    </row>
    <row r="10" spans="1:3" ht="14.4" x14ac:dyDescent="0.3">
      <c r="A10" s="12" t="s">
        <v>7</v>
      </c>
      <c r="B10" s="13" t="s">
        <v>41</v>
      </c>
    </row>
    <row r="11" spans="1:3" ht="14.4" x14ac:dyDescent="0.3">
      <c r="A11" s="14" t="s">
        <v>39</v>
      </c>
      <c r="B11" s="15">
        <v>56395.08</v>
      </c>
      <c r="C11" s="6"/>
    </row>
    <row r="12" spans="1:3" ht="14.4" x14ac:dyDescent="0.3">
      <c r="A12" s="14" t="str">
        <f>'[1]Budget 2022'!$A$9</f>
        <v>·         Travel &amp; Subsistence Resource Worker</v>
      </c>
      <c r="B12" s="15">
        <v>1500</v>
      </c>
    </row>
    <row r="13" spans="1:3" ht="14.4" x14ac:dyDescent="0.3">
      <c r="A13" s="14" t="s">
        <v>8</v>
      </c>
      <c r="B13" s="16">
        <v>1800</v>
      </c>
      <c r="C13" s="6"/>
    </row>
    <row r="14" spans="1:3" ht="14.4" x14ac:dyDescent="0.3">
      <c r="A14" s="14" t="s">
        <v>9</v>
      </c>
      <c r="B14" s="16">
        <v>1000</v>
      </c>
    </row>
    <row r="15" spans="1:3" ht="14.4" x14ac:dyDescent="0.3">
      <c r="A15" s="14" t="s">
        <v>10</v>
      </c>
      <c r="B15" s="15">
        <v>0</v>
      </c>
    </row>
    <row r="16" spans="1:3" ht="14.4" x14ac:dyDescent="0.3">
      <c r="A16" s="14" t="s">
        <v>11</v>
      </c>
      <c r="B16" s="15">
        <v>704</v>
      </c>
    </row>
    <row r="17" spans="1:3" ht="14.4" x14ac:dyDescent="0.3">
      <c r="A17" s="14" t="s">
        <v>12</v>
      </c>
      <c r="B17" s="16">
        <v>1000</v>
      </c>
      <c r="C17" s="3"/>
    </row>
    <row r="18" spans="1:3" ht="14.4" x14ac:dyDescent="0.3">
      <c r="A18" s="14" t="s">
        <v>13</v>
      </c>
      <c r="B18" s="16">
        <v>1600</v>
      </c>
      <c r="C18" s="3"/>
    </row>
    <row r="19" spans="1:3" ht="14.4" x14ac:dyDescent="0.3">
      <c r="A19" s="14" t="s">
        <v>14</v>
      </c>
      <c r="B19" s="16">
        <v>1500</v>
      </c>
    </row>
    <row r="20" spans="1:3" ht="14.4" x14ac:dyDescent="0.3">
      <c r="A20" s="14" t="s">
        <v>15</v>
      </c>
      <c r="B20" s="15">
        <v>0</v>
      </c>
    </row>
    <row r="21" spans="1:3" ht="14.4" x14ac:dyDescent="0.3">
      <c r="A21" s="14" t="s">
        <v>16</v>
      </c>
      <c r="B21" s="16">
        <v>528.46</v>
      </c>
    </row>
    <row r="22" spans="1:3" ht="14.4" x14ac:dyDescent="0.3">
      <c r="A22" s="14" t="s">
        <v>17</v>
      </c>
      <c r="B22" s="16">
        <v>0</v>
      </c>
    </row>
    <row r="23" spans="1:3" ht="14.4" x14ac:dyDescent="0.3">
      <c r="A23" s="14" t="s">
        <v>18</v>
      </c>
      <c r="B23" s="16">
        <v>3000</v>
      </c>
    </row>
    <row r="24" spans="1:3" ht="14.4" x14ac:dyDescent="0.3">
      <c r="A24" s="14" t="s">
        <v>19</v>
      </c>
      <c r="B24" s="16">
        <v>157</v>
      </c>
    </row>
    <row r="25" spans="1:3" ht="14.4" x14ac:dyDescent="0.3">
      <c r="A25" s="14" t="s">
        <v>20</v>
      </c>
      <c r="B25" s="16">
        <v>150</v>
      </c>
    </row>
    <row r="26" spans="1:3" ht="14.4" x14ac:dyDescent="0.3">
      <c r="A26" s="14" t="s">
        <v>21</v>
      </c>
      <c r="B26" s="16">
        <v>1180.8</v>
      </c>
    </row>
    <row r="27" spans="1:3" ht="14.4" x14ac:dyDescent="0.3">
      <c r="A27" s="14" t="s">
        <v>22</v>
      </c>
      <c r="B27" s="16">
        <v>3500</v>
      </c>
    </row>
    <row r="28" spans="1:3" ht="14.4" x14ac:dyDescent="0.3">
      <c r="A28" s="14" t="s">
        <v>23</v>
      </c>
      <c r="B28" s="16">
        <v>60</v>
      </c>
    </row>
    <row r="29" spans="1:3" ht="14.4" x14ac:dyDescent="0.3">
      <c r="A29" s="14" t="s">
        <v>24</v>
      </c>
      <c r="B29" s="16">
        <v>5500</v>
      </c>
    </row>
    <row r="30" spans="1:3" ht="14.4" x14ac:dyDescent="0.3">
      <c r="A30" s="14" t="s">
        <v>25</v>
      </c>
      <c r="B30" s="16">
        <v>0</v>
      </c>
    </row>
    <row r="31" spans="1:3" ht="14.4" x14ac:dyDescent="0.3">
      <c r="A31" s="14" t="s">
        <v>26</v>
      </c>
      <c r="B31" s="16">
        <v>3500</v>
      </c>
    </row>
    <row r="32" spans="1:3" ht="14.4" x14ac:dyDescent="0.3">
      <c r="A32" s="14" t="s">
        <v>27</v>
      </c>
      <c r="B32" s="16">
        <v>5000</v>
      </c>
    </row>
    <row r="33" spans="1:2" ht="14.4" x14ac:dyDescent="0.3">
      <c r="A33" s="14" t="s">
        <v>28</v>
      </c>
      <c r="B33" s="16">
        <v>0</v>
      </c>
    </row>
    <row r="34" spans="1:2" ht="14.4" x14ac:dyDescent="0.3">
      <c r="A34" s="14" t="s">
        <v>29</v>
      </c>
      <c r="B34" s="16">
        <v>0</v>
      </c>
    </row>
    <row r="35" spans="1:2" ht="14.4" x14ac:dyDescent="0.3">
      <c r="A35" s="14" t="s">
        <v>38</v>
      </c>
      <c r="B35" s="16">
        <v>10376</v>
      </c>
    </row>
    <row r="36" spans="1:2" ht="14.4" x14ac:dyDescent="0.3">
      <c r="A36" s="12" t="s">
        <v>30</v>
      </c>
      <c r="B36" s="17">
        <f>B33+B32+B31+B30+B29+B28+B27+B26+B16+B15+B14+B13+B12+B11+B17+B18+B19+B20+B21+B22+B23+B24+B25+B34+B35</f>
        <v>98451.340000000011</v>
      </c>
    </row>
    <row r="37" spans="1:2" ht="15" customHeight="1" x14ac:dyDescent="0.3">
      <c r="B37" s="7"/>
    </row>
    <row r="38" spans="1:2" ht="14.4" x14ac:dyDescent="0.3">
      <c r="A38" s="12" t="s">
        <v>31</v>
      </c>
      <c r="B38" s="23"/>
    </row>
    <row r="39" spans="1:2" ht="14.4" x14ac:dyDescent="0.3">
      <c r="A39" s="24" t="s">
        <v>40</v>
      </c>
      <c r="B39" s="16">
        <v>41688.32</v>
      </c>
    </row>
    <row r="40" spans="1:2" ht="14.4" x14ac:dyDescent="0.3">
      <c r="A40" s="14" t="s">
        <v>32</v>
      </c>
      <c r="B40" s="16">
        <v>400</v>
      </c>
    </row>
    <row r="41" spans="1:2" ht="14.4" x14ac:dyDescent="0.3">
      <c r="A41" s="14" t="s">
        <v>33</v>
      </c>
      <c r="B41" s="16">
        <v>0</v>
      </c>
    </row>
    <row r="42" spans="1:2" ht="14.4" x14ac:dyDescent="0.3">
      <c r="A42" s="12" t="s">
        <v>34</v>
      </c>
      <c r="B42" s="17">
        <f>B39+B40+B41</f>
        <v>42088.32</v>
      </c>
    </row>
    <row r="43" spans="1:2" ht="15" customHeight="1" x14ac:dyDescent="0.3">
      <c r="B43" s="7"/>
    </row>
    <row r="44" spans="1:2" ht="14.4" x14ac:dyDescent="0.3">
      <c r="A44" s="4" t="s">
        <v>35</v>
      </c>
      <c r="B44" s="5">
        <f>B42+B36</f>
        <v>140539.66</v>
      </c>
    </row>
    <row r="46" spans="1:2" ht="15" customHeight="1" x14ac:dyDescent="0.3">
      <c r="A46" s="8" t="s">
        <v>36</v>
      </c>
      <c r="B46" s="9">
        <f>B8-B44</f>
        <v>0.33999999999650754</v>
      </c>
    </row>
  </sheetData>
  <mergeCells count="1">
    <mergeCell ref="A1:B1"/>
  </mergeCells>
  <pageMargins left="0.7" right="0.7" top="0.75" bottom="0.75" header="0.3" footer="0.3"/>
  <pageSetup paperSize="8" scale="71" fitToWidth="0" orientation="landscape" horizontalDpi="360" verticalDpi="360" r:id="rId1"/>
  <ignoredErrors>
    <ignoredError sqref="B4:B8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b2b91b-a3b5-4d5c-a451-26464e8e2c87">
      <Terms xmlns="http://schemas.microsoft.com/office/infopath/2007/PartnerControls"/>
    </lcf76f155ced4ddcb4097134ff3c332f>
    <TaxCatchAll xmlns="a1d8a769-82da-435e-b072-4b4aced980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FFBA3F6805564089D46525467F3477" ma:contentTypeVersion="19" ma:contentTypeDescription="Create a new document." ma:contentTypeScope="" ma:versionID="2b7265f391122a3f50e1647a6677e675">
  <xsd:schema xmlns:xsd="http://www.w3.org/2001/XMLSchema" xmlns:xs="http://www.w3.org/2001/XMLSchema" xmlns:p="http://schemas.microsoft.com/office/2006/metadata/properties" xmlns:ns2="66b2b91b-a3b5-4d5c-a451-26464e8e2c87" xmlns:ns3="a1d8a769-82da-435e-b072-4b4aced9804a" targetNamespace="http://schemas.microsoft.com/office/2006/metadata/properties" ma:root="true" ma:fieldsID="6905faeedf1618226ef6e40cc45f4e60" ns2:_="" ns3:_="">
    <xsd:import namespace="66b2b91b-a3b5-4d5c-a451-26464e8e2c87"/>
    <xsd:import namespace="a1d8a769-82da-435e-b072-4b4aced980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2b91b-a3b5-4d5c-a451-26464e8e2c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6669431-bb9a-4ca8-9876-98e81c4ecd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8a769-82da-435e-b072-4b4aced9804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5eaf187-7dd5-4fbb-b550-274b58f97fb3}" ma:internalName="TaxCatchAll" ma:showField="CatchAllData" ma:web="a1d8a769-82da-435e-b072-4b4aced98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A6202-9C8D-4000-8BF3-D61DA238F87A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a1d8a769-82da-435e-b072-4b4aced9804a"/>
    <ds:schemaRef ds:uri="http://www.w3.org/XML/1998/namespace"/>
    <ds:schemaRef ds:uri="http://purl.org/dc/elements/1.1/"/>
    <ds:schemaRef ds:uri="http://schemas.microsoft.com/office/infopath/2007/PartnerControls"/>
    <ds:schemaRef ds:uri="66b2b91b-a3b5-4d5c-a451-26464e8e2c8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A4FFD8A-83DE-49DD-9433-ECACADDCC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2b91b-a3b5-4d5c-a451-26464e8e2c87"/>
    <ds:schemaRef ds:uri="a1d8a769-82da-435e-b072-4b4aced98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FCFC58-0FF6-4E37-86EB-853FAD3CC1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Draft Budget </vt:lpstr>
      <vt:lpstr>'2026 Draft Budget '!Print_Area</vt:lpstr>
    </vt:vector>
  </TitlesOfParts>
  <Manager/>
  <Company>PER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Gillian Moore (DRCD)</dc:creator>
  <cp:keywords/>
  <dc:description/>
  <cp:lastModifiedBy>Grace Clarke</cp:lastModifiedBy>
  <cp:revision/>
  <cp:lastPrinted>2026-02-26T15:00:52Z</cp:lastPrinted>
  <dcterms:created xsi:type="dcterms:W3CDTF">2022-12-07T11:11:34Z</dcterms:created>
  <dcterms:modified xsi:type="dcterms:W3CDTF">2026-02-27T15:39:38Z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0x01010089FFBA3F6805564089D46525467F3477</vt:lpwstr>
  </property>
  <property fmtid="{D5CDD505-2E9C-101B-9397-08002B2CF9AE}" pid="3" name="MediaServiceImageTags">
    <vt:lpwstr/>
  </property>
</Properties>
</file>